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1 INFORME TRIMESTRAL 4TO TRIM TITULO V EXCEL\"/>
    </mc:Choice>
  </mc:AlternateContent>
  <xr:revisionPtr revIDLastSave="0" documentId="13_ncr:1_{EFD86178-50F4-4E9E-B24E-4567E96FDCC1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D38" i="1" l="1"/>
  <c r="C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<sst xmlns="http://schemas.openxmlformats.org/spreadsheetml/2006/main" count="36" uniqueCount="26">
  <si>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</si>
  <si>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</si>
  <si>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</si>
  <si>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</si>
  <si>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</si>
  <si>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</si>
  <si>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</si>
  <si>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</si>
  <si>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</si>
  <si>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</si>
  <si>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</si>
  <si>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</si>
  <si>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</si>
  <si>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</si>
  <si>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</si>
  <si>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</si>
  <si>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</si>
  <si>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2020</t>
  </si>
  <si>
    <t>Hacienda Pública/Patrimonio Generado Neto de 2020</t>
  </si>
  <si>
    <t>Exceso o Insuficiencia en la Actualización de la Hacienda Pública / 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</si>
  <si>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</si>
  <si>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</si>
  <si>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</si>
  <si>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</si>
  <si>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</si>
  <si>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Municipio de San Felipe
Estado de Variación en la Hacienda Pública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</si>
</sst>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5" borderId="8" xfId="9" applyNumberFormat="1" applyFont="1" applyFill="1" applyBorder="1" applyProtection="1"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showGridLines="0" tabSelected="1" zoomScaleNormal="100" workbookViewId="0">
      <selection sqref="A1:F1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7" width="12" style="2"/>
    <col min="8" max="8" width="13.33203125" style="2" bestFit="1" customWidth="1"/>
    <col min="9" max="16384" width="12" style="2"/>
  </cols>
  <sheetData>
    <row r="1" spans="1:6" ht="56.25" customHeight="1" x14ac:dyDescent="0.2">
      <c r="A1" s="26" t="s">
        <v>25</v>
      </c>
      <c r="B1" s="27"/>
      <c r="C1" s="27"/>
      <c r="D1" s="27"/>
      <c r="E1" s="27"/>
      <c r="F1" s="28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77821459.00999999</v>
      </c>
      <c r="C4" s="16"/>
      <c r="D4" s="16"/>
      <c r="E4" s="16"/>
      <c r="F4" s="15">
        <f>+B4</f>
        <v>77821459.00999999</v>
      </c>
    </row>
    <row r="5" spans="1:6" x14ac:dyDescent="0.2">
      <c r="A5" s="17" t="s">
        <v>0</v>
      </c>
      <c r="B5" s="18">
        <v>73508756.239999995</v>
      </c>
      <c r="C5" s="16"/>
      <c r="D5" s="16"/>
      <c r="E5" s="16"/>
      <c r="F5" s="18">
        <f>+B5</f>
        <v>73508756.239999995</v>
      </c>
    </row>
    <row r="6" spans="1:6" x14ac:dyDescent="0.2">
      <c r="A6" s="17" t="s">
        <v>4</v>
      </c>
      <c r="B6" s="18">
        <v>4312702.7699999996</v>
      </c>
      <c r="C6" s="16"/>
      <c r="D6" s="16"/>
      <c r="E6" s="16"/>
      <c r="F6" s="18">
        <f>+B6</f>
        <v>4312702.7699999996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487966255.63</v>
      </c>
      <c r="D9" s="15">
        <f>+D10</f>
        <v>134397232.93000001</v>
      </c>
      <c r="E9" s="16"/>
      <c r="F9" s="15">
        <f>+C9+D9</f>
        <v>622363488.55999994</v>
      </c>
    </row>
    <row r="10" spans="1:6" x14ac:dyDescent="0.2">
      <c r="A10" s="17" t="s">
        <v>7</v>
      </c>
      <c r="B10" s="16"/>
      <c r="C10" s="16"/>
      <c r="D10" s="18">
        <v>134397232.93000001</v>
      </c>
      <c r="E10" s="16"/>
      <c r="F10" s="18">
        <f>+D10</f>
        <v>134397232.93000001</v>
      </c>
    </row>
    <row r="11" spans="1:6" x14ac:dyDescent="0.2">
      <c r="A11" s="17" t="s">
        <v>8</v>
      </c>
      <c r="B11" s="16"/>
      <c r="C11" s="18">
        <v>487924811.13</v>
      </c>
      <c r="D11" s="16"/>
      <c r="E11" s="16"/>
      <c r="F11" s="18">
        <f>+C11</f>
        <v>487924811.13</v>
      </c>
    </row>
    <row r="12" spans="1:6" x14ac:dyDescent="0.2">
      <c r="A12" s="17" t="s">
        <v>9</v>
      </c>
      <c r="B12" s="16"/>
      <c r="C12" s="18">
        <v>41444.5</v>
      </c>
      <c r="D12" s="16"/>
      <c r="E12" s="16"/>
      <c r="F12" s="18">
        <f t="shared" ref="F12:F14" si="0">+C12</f>
        <v>41444.5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8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8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8" ht="9" customHeight="1" x14ac:dyDescent="0.2">
      <c r="A19" s="17"/>
      <c r="B19" s="18"/>
      <c r="C19" s="18"/>
      <c r="D19" s="18"/>
      <c r="E19" s="18"/>
      <c r="F19" s="18"/>
    </row>
    <row r="20" spans="1:8" x14ac:dyDescent="0.2">
      <c r="A20" s="14" t="s">
        <v>20</v>
      </c>
      <c r="B20" s="15">
        <f>+B4</f>
        <v>77821459.00999999</v>
      </c>
      <c r="C20" s="15">
        <f>+C9</f>
        <v>487966255.63</v>
      </c>
      <c r="D20" s="15">
        <f>+D9</f>
        <v>134397232.93000001</v>
      </c>
      <c r="E20" s="15">
        <f>+E16</f>
        <v>0</v>
      </c>
      <c r="F20" s="15">
        <f>+B20+C20+D20+E20</f>
        <v>700184947.56999993</v>
      </c>
    </row>
    <row r="21" spans="1:8" ht="9" customHeight="1" x14ac:dyDescent="0.2">
      <c r="A21" s="14"/>
      <c r="B21" s="15"/>
      <c r="C21" s="15"/>
      <c r="D21" s="15"/>
      <c r="E21" s="15"/>
      <c r="F21" s="15"/>
    </row>
    <row r="22" spans="1:8" ht="22.5" x14ac:dyDescent="0.2">
      <c r="A22" s="14" t="s">
        <v>21</v>
      </c>
      <c r="B22" s="15">
        <f>+B23+B24+B25</f>
        <v>2851706.23</v>
      </c>
      <c r="C22" s="16"/>
      <c r="D22" s="16"/>
      <c r="E22" s="19"/>
      <c r="F22" s="15">
        <f>+B22</f>
        <v>2851706.23</v>
      </c>
    </row>
    <row r="23" spans="1:8" x14ac:dyDescent="0.2">
      <c r="A23" s="17" t="s">
        <v>0</v>
      </c>
      <c r="B23" s="18">
        <v>2111727</v>
      </c>
      <c r="C23" s="16"/>
      <c r="D23" s="16"/>
      <c r="E23" s="16"/>
      <c r="F23" s="18">
        <f>+B23</f>
        <v>2111727</v>
      </c>
    </row>
    <row r="24" spans="1:8" x14ac:dyDescent="0.2">
      <c r="A24" s="17" t="s">
        <v>4</v>
      </c>
      <c r="B24" s="18">
        <v>739979.23</v>
      </c>
      <c r="C24" s="16"/>
      <c r="D24" s="16"/>
      <c r="E24" s="16"/>
      <c r="F24" s="18">
        <f t="shared" ref="F24:F25" si="1">+B24</f>
        <v>739979.23</v>
      </c>
    </row>
    <row r="25" spans="1:8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8" ht="9" customHeight="1" x14ac:dyDescent="0.2">
      <c r="A26" s="17"/>
      <c r="B26" s="18"/>
      <c r="C26" s="18"/>
      <c r="D26" s="18"/>
      <c r="E26" s="18"/>
      <c r="F26" s="18"/>
    </row>
    <row r="27" spans="1:8" ht="22.5" x14ac:dyDescent="0.2">
      <c r="A27" s="14" t="s">
        <v>22</v>
      </c>
      <c r="B27" s="16"/>
      <c r="C27" s="15">
        <f>+C29</f>
        <v>88099229.620000005</v>
      </c>
      <c r="D27" s="15">
        <f>+D28+D29+D30+D31+D32</f>
        <v>-100331773.96999997</v>
      </c>
      <c r="E27" s="19"/>
      <c r="F27" s="15">
        <f>+C27+D27</f>
        <v>-12232544.349999964</v>
      </c>
    </row>
    <row r="28" spans="1:8" x14ac:dyDescent="0.2">
      <c r="A28" s="17" t="s">
        <v>7</v>
      </c>
      <c r="B28" s="16"/>
      <c r="C28" s="16"/>
      <c r="D28" s="25">
        <v>34065458.960000038</v>
      </c>
      <c r="E28" s="16"/>
      <c r="F28" s="18">
        <f>+D28</f>
        <v>34065458.960000038</v>
      </c>
    </row>
    <row r="29" spans="1:8" x14ac:dyDescent="0.2">
      <c r="A29" s="17" t="s">
        <v>8</v>
      </c>
      <c r="B29" s="16"/>
      <c r="C29" s="18">
        <v>88099229.620000005</v>
      </c>
      <c r="D29" s="18">
        <v>-134397232.93000001</v>
      </c>
      <c r="E29" s="16"/>
      <c r="F29" s="18">
        <f>+C29+D29</f>
        <v>-46298003.310000002</v>
      </c>
      <c r="H29" s="1"/>
    </row>
    <row r="30" spans="1:8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8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8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80673165.239999995</v>
      </c>
      <c r="C38" s="24">
        <f>+C20+C27</f>
        <v>576065485.25</v>
      </c>
      <c r="D38" s="24">
        <f>+D20+D27</f>
        <v>34065458.960000038</v>
      </c>
      <c r="E38" s="24">
        <f>+E20+E34</f>
        <v>0</v>
      </c>
      <c r="F38" s="24">
        <f>+B38+C38+D38+E38</f>
        <v>690804109.45000005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0866141732283472" right="0.31" top="0.74803149606299213" bottom="0.74803149606299213" header="0.31496062992125984" footer="0.31496062992125984"/>
  <pageSetup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2022-01-29T05:38:16Z</cp:lastPrinted>
  <dcterms:created xsi:type="dcterms:W3CDTF">2012-12-11T20:30:33Z</dcterms:created>
  <dcterms:modified xsi:type="dcterms:W3CDTF">2022-03-07T21:39:42Z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